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1（瀬川）】\07_災害復旧（小川谷川）\PPI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7" i="1" l="1"/>
  <c r="G53" i="1"/>
  <c r="G51" i="1"/>
  <c r="G45" i="1"/>
  <c r="G44" i="1" s="1"/>
  <c r="G42" i="1"/>
  <c r="G39" i="1" s="1"/>
  <c r="G40" i="1"/>
  <c r="G36" i="1"/>
  <c r="G35" i="1"/>
  <c r="G32" i="1"/>
  <c r="G30" i="1"/>
  <c r="G26" i="1"/>
  <c r="G24" i="1"/>
  <c r="G23" i="1" s="1"/>
  <c r="G19" i="1"/>
  <c r="G18" i="1" s="1"/>
  <c r="G12" i="1"/>
  <c r="G11" i="1" s="1"/>
  <c r="G56" i="1" l="1"/>
  <c r="G10" i="1"/>
  <c r="G61" i="1" l="1"/>
  <c r="G63" i="1" s="1"/>
  <c r="G64" i="1" s="1"/>
  <c r="G59" i="1"/>
</calcChain>
</file>

<file path=xl/sharedStrings.xml><?xml version="1.0" encoding="utf-8"?>
<sst xmlns="http://schemas.openxmlformats.org/spreadsheetml/2006/main" count="123" uniqueCount="72">
  <si>
    <t>工事費内訳書</t>
  </si>
  <si>
    <t>住　　　　所</t>
  </si>
  <si>
    <t>商号又は名称</t>
  </si>
  <si>
    <t>代 表 者 名</t>
  </si>
  <si>
    <t>工 事 名</t>
  </si>
  <si>
    <t>Ｒ１波土　小川谷川　海・小川　（Ｈ３０災１２）河川復旧工事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</si>
  <si>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</si>
  <si>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</si>
  <si>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</si>
  <si>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</si>
  <si>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</si>
  <si>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</si>
  <si>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</si>
  <si>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</si>
  <si>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</si>
  <si>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</si>
  <si>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路体(築堤)盛土</t>
  </si>
  <si>
    <t>m3</t>
  </si>
  <si>
    <t>土砂等運搬</t>
  </si>
  <si>
    <t>積込(ﾙｰｽﾞ)</t>
  </si>
  <si>
    <t>護岸基礎工</t>
  </si>
  <si>
    <t>作業土工</t>
  </si>
  <si>
    <t>床掘り(掘削)</t>
  </si>
  <si>
    <t>埋戻し</t>
  </si>
  <si>
    <t>基面整正</t>
  </si>
  <si>
    <t>m2</t>
  </si>
  <si>
    <t>法覆護岸工</t>
  </si>
  <si>
    <t>護岸付属物工</t>
  </si>
  <si>
    <t>小口止</t>
  </si>
  <si>
    <t>m</t>
  </si>
  <si>
    <t>石積(張)工</t>
  </si>
  <si>
    <t>石積(張)基礎</t>
  </si>
  <si>
    <t>天端ｺﾝｸﾘｰﾄ</t>
  </si>
  <si>
    <t>目地板</t>
  </si>
  <si>
    <t>多自然型護岸工</t>
  </si>
  <si>
    <t>巨石張(練)</t>
  </si>
  <si>
    <t>雑工</t>
  </si>
  <si>
    <t>すり付け工
　上流側</t>
  </si>
  <si>
    <t>根固め工</t>
  </si>
  <si>
    <t>根固めﾌﾞﾛｯｸ工</t>
  </si>
  <si>
    <t>消波根固めﾌﾞﾛｯｸ製作</t>
  </si>
  <si>
    <t>個</t>
  </si>
  <si>
    <t>根固めﾌﾞﾛｯｸ据付</t>
  </si>
  <si>
    <t>構造物撤去工</t>
  </si>
  <si>
    <t>かご撤去工</t>
  </si>
  <si>
    <t>かご撤去</t>
  </si>
  <si>
    <t>運搬処理工</t>
  </si>
  <si>
    <t>現場発生品運搬　</t>
  </si>
  <si>
    <t>回</t>
  </si>
  <si>
    <t>仮設工</t>
  </si>
  <si>
    <t>工事用道路工</t>
  </si>
  <si>
    <t>工事用道路盛土</t>
  </si>
  <si>
    <t>敷砂利</t>
  </si>
  <si>
    <t>工事用道路盛土(撤去)</t>
  </si>
  <si>
    <t>殻運搬　</t>
  </si>
  <si>
    <t>殻処分　</t>
  </si>
  <si>
    <t>水替工</t>
  </si>
  <si>
    <t>ﾎﾟﾝﾌﾟ排水</t>
  </si>
  <si>
    <t>日</t>
  </si>
  <si>
    <t>仮水路工</t>
  </si>
  <si>
    <t>ﾋｭｰﾑ管</t>
  </si>
  <si>
    <t>瀬替え工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</si>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</sst>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G11+G18+G23+G35+G39+G44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30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50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16</v>
      </c>
      <c r="E15" s="8" t="s">
        <v>17</v>
      </c>
      <c r="F15" s="9">
        <v>2000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18</v>
      </c>
      <c r="E16" s="8" t="s">
        <v>17</v>
      </c>
      <c r="F16" s="9">
        <v>2300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17</v>
      </c>
      <c r="F17" s="9">
        <v>2300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20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21</v>
      </c>
      <c r="D19" s="24"/>
      <c r="E19" s="8" t="s">
        <v>13</v>
      </c>
      <c r="F19" s="9">
        <v>1</v>
      </c>
      <c r="G19" s="11">
        <f>G20+G21+G22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22</v>
      </c>
      <c r="E20" s="8" t="s">
        <v>17</v>
      </c>
      <c r="F20" s="9">
        <v>330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23</v>
      </c>
      <c r="E21" s="8" t="s">
        <v>17</v>
      </c>
      <c r="F21" s="9">
        <v>360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25</v>
      </c>
      <c r="F22" s="9">
        <v>180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26</v>
      </c>
      <c r="C23" s="24"/>
      <c r="D23" s="24"/>
      <c r="E23" s="8" t="s">
        <v>13</v>
      </c>
      <c r="F23" s="9">
        <v>1</v>
      </c>
      <c r="G23" s="11">
        <f>G24+G26+G30+G32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27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29</v>
      </c>
      <c r="F25" s="10">
        <v>0.6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30</v>
      </c>
      <c r="D26" s="24"/>
      <c r="E26" s="8" t="s">
        <v>13</v>
      </c>
      <c r="F26" s="9">
        <v>1</v>
      </c>
      <c r="G26" s="11">
        <f>G27+G28+G29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29</v>
      </c>
      <c r="F27" s="9">
        <v>62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17</v>
      </c>
      <c r="F28" s="9">
        <v>7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25</v>
      </c>
      <c r="F29" s="9">
        <v>14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24" t="s">
        <v>34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35</v>
      </c>
      <c r="E31" s="8" t="s">
        <v>25</v>
      </c>
      <c r="F31" s="9">
        <v>356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36</v>
      </c>
      <c r="D32" s="24"/>
      <c r="E32" s="8" t="s">
        <v>13</v>
      </c>
      <c r="F32" s="9">
        <v>1</v>
      </c>
      <c r="G32" s="11">
        <f>G33+G34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37</v>
      </c>
      <c r="E33" s="8" t="s">
        <v>25</v>
      </c>
      <c r="F33" s="9">
        <v>41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37</v>
      </c>
      <c r="E34" s="8" t="s">
        <v>25</v>
      </c>
      <c r="F34" s="9">
        <v>26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38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39</v>
      </c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40</v>
      </c>
      <c r="E37" s="8" t="s">
        <v>41</v>
      </c>
      <c r="F37" s="9">
        <v>126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42</v>
      </c>
      <c r="E38" s="8" t="s">
        <v>41</v>
      </c>
      <c r="F38" s="9">
        <v>126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43</v>
      </c>
      <c r="C39" s="24"/>
      <c r="D39" s="24"/>
      <c r="E39" s="8" t="s">
        <v>13</v>
      </c>
      <c r="F39" s="9">
        <v>1</v>
      </c>
      <c r="G39" s="11">
        <f>G40+G42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44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45</v>
      </c>
      <c r="E41" s="8" t="s">
        <v>25</v>
      </c>
      <c r="F41" s="9">
        <v>160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46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47</v>
      </c>
      <c r="E43" s="8" t="s">
        <v>48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24" t="s">
        <v>49</v>
      </c>
      <c r="C44" s="24"/>
      <c r="D44" s="24"/>
      <c r="E44" s="8" t="s">
        <v>13</v>
      </c>
      <c r="F44" s="9">
        <v>1</v>
      </c>
      <c r="G44" s="11">
        <f>G45+G51+G53</f>
        <v>0</v>
      </c>
      <c r="I44" s="13">
        <v>35</v>
      </c>
      <c r="J44" s="14">
        <v>2</v>
      </c>
    </row>
    <row r="45" spans="1:10" ht="42" customHeight="1" x14ac:dyDescent="0.15">
      <c r="A45" s="6"/>
      <c r="B45" s="7"/>
      <c r="C45" s="24" t="s">
        <v>50</v>
      </c>
      <c r="D45" s="24"/>
      <c r="E45" s="8" t="s">
        <v>13</v>
      </c>
      <c r="F45" s="9">
        <v>1</v>
      </c>
      <c r="G45" s="11">
        <f>G46+G47+G48+G49+G50</f>
        <v>0</v>
      </c>
      <c r="I45" s="13">
        <v>36</v>
      </c>
      <c r="J45" s="14">
        <v>3</v>
      </c>
    </row>
    <row r="46" spans="1:10" ht="42" customHeight="1" x14ac:dyDescent="0.15">
      <c r="A46" s="6"/>
      <c r="B46" s="7"/>
      <c r="C46" s="7"/>
      <c r="D46" s="24" t="s">
        <v>51</v>
      </c>
      <c r="E46" s="8" t="s">
        <v>17</v>
      </c>
      <c r="F46" s="9">
        <v>470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52</v>
      </c>
      <c r="E47" s="8" t="s">
        <v>25</v>
      </c>
      <c r="F47" s="9">
        <v>430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53</v>
      </c>
      <c r="E48" s="8" t="s">
        <v>17</v>
      </c>
      <c r="F48" s="9">
        <v>470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54</v>
      </c>
      <c r="E49" s="8" t="s">
        <v>17</v>
      </c>
      <c r="F49" s="9">
        <v>43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55</v>
      </c>
      <c r="E50" s="8" t="s">
        <v>17</v>
      </c>
      <c r="F50" s="9">
        <v>43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24" t="s">
        <v>56</v>
      </c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57</v>
      </c>
      <c r="E52" s="8" t="s">
        <v>58</v>
      </c>
      <c r="F52" s="9">
        <v>50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24" t="s">
        <v>59</v>
      </c>
      <c r="D53" s="24"/>
      <c r="E53" s="8" t="s">
        <v>13</v>
      </c>
      <c r="F53" s="9">
        <v>1</v>
      </c>
      <c r="G53" s="11">
        <f>G54+G55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60</v>
      </c>
      <c r="E54" s="8" t="s">
        <v>29</v>
      </c>
      <c r="F54" s="9">
        <v>19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61</v>
      </c>
      <c r="E55" s="8" t="s">
        <v>17</v>
      </c>
      <c r="F55" s="9">
        <v>380</v>
      </c>
      <c r="G55" s="12"/>
      <c r="I55" s="13">
        <v>46</v>
      </c>
      <c r="J55" s="14">
        <v>4</v>
      </c>
    </row>
    <row r="56" spans="1:10" ht="42" customHeight="1" x14ac:dyDescent="0.15">
      <c r="A56" s="23" t="s">
        <v>62</v>
      </c>
      <c r="B56" s="24"/>
      <c r="C56" s="24"/>
      <c r="D56" s="24"/>
      <c r="E56" s="8" t="s">
        <v>13</v>
      </c>
      <c r="F56" s="9">
        <v>1</v>
      </c>
      <c r="G56" s="11">
        <f>G11+G18+G23+G35+G39+G44</f>
        <v>0</v>
      </c>
      <c r="I56" s="13">
        <v>47</v>
      </c>
      <c r="J56" s="14">
        <v>20</v>
      </c>
    </row>
    <row r="57" spans="1:10" ht="42" customHeight="1" x14ac:dyDescent="0.15">
      <c r="A57" s="23" t="s">
        <v>63</v>
      </c>
      <c r="B57" s="24"/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200</v>
      </c>
    </row>
    <row r="58" spans="1:10" ht="42" customHeight="1" x14ac:dyDescent="0.15">
      <c r="A58" s="6"/>
      <c r="B58" s="24" t="s">
        <v>64</v>
      </c>
      <c r="C58" s="24"/>
      <c r="D58" s="24"/>
      <c r="E58" s="8" t="s">
        <v>13</v>
      </c>
      <c r="F58" s="9">
        <v>1</v>
      </c>
      <c r="G58" s="12"/>
      <c r="I58" s="13">
        <v>49</v>
      </c>
      <c r="J58" s="14"/>
    </row>
    <row r="59" spans="1:10" ht="42" customHeight="1" x14ac:dyDescent="0.15">
      <c r="A59" s="23" t="s">
        <v>65</v>
      </c>
      <c r="B59" s="24"/>
      <c r="C59" s="24"/>
      <c r="D59" s="24"/>
      <c r="E59" s="8" t="s">
        <v>13</v>
      </c>
      <c r="F59" s="9">
        <v>1</v>
      </c>
      <c r="G59" s="11">
        <f>G56+G57</f>
        <v>0</v>
      </c>
      <c r="I59" s="13">
        <v>50</v>
      </c>
      <c r="J59" s="14"/>
    </row>
    <row r="60" spans="1:10" ht="42" customHeight="1" x14ac:dyDescent="0.15">
      <c r="A60" s="6"/>
      <c r="B60" s="24" t="s">
        <v>66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>
        <v>210</v>
      </c>
    </row>
    <row r="61" spans="1:10" ht="42" customHeight="1" x14ac:dyDescent="0.15">
      <c r="A61" s="23" t="s">
        <v>67</v>
      </c>
      <c r="B61" s="24"/>
      <c r="C61" s="24"/>
      <c r="D61" s="24"/>
      <c r="E61" s="8" t="s">
        <v>13</v>
      </c>
      <c r="F61" s="9">
        <v>1</v>
      </c>
      <c r="G61" s="11">
        <f>G56+G57+G60</f>
        <v>0</v>
      </c>
      <c r="I61" s="13">
        <v>52</v>
      </c>
      <c r="J61" s="14"/>
    </row>
    <row r="62" spans="1:10" ht="42" customHeight="1" x14ac:dyDescent="0.15">
      <c r="A62" s="6"/>
      <c r="B62" s="24" t="s">
        <v>68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>
        <v>220</v>
      </c>
    </row>
    <row r="63" spans="1:10" ht="42" customHeight="1" x14ac:dyDescent="0.15">
      <c r="A63" s="23" t="s">
        <v>69</v>
      </c>
      <c r="B63" s="24"/>
      <c r="C63" s="24"/>
      <c r="D63" s="24"/>
      <c r="E63" s="8" t="s">
        <v>13</v>
      </c>
      <c r="F63" s="9">
        <v>1</v>
      </c>
      <c r="G63" s="11">
        <f>G61+G62</f>
        <v>0</v>
      </c>
      <c r="I63" s="13">
        <v>54</v>
      </c>
      <c r="J63" s="14">
        <v>30</v>
      </c>
    </row>
    <row r="64" spans="1:10" ht="42" customHeight="1" x14ac:dyDescent="0.15">
      <c r="A64" s="25" t="s">
        <v>70</v>
      </c>
      <c r="B64" s="26"/>
      <c r="C64" s="26"/>
      <c r="D64" s="26"/>
      <c r="E64" s="15" t="s">
        <v>71</v>
      </c>
      <c r="F64" s="16" t="s">
        <v>71</v>
      </c>
      <c r="G64" s="17">
        <f>G63</f>
        <v>0</v>
      </c>
      <c r="I64" s="18">
        <v>55</v>
      </c>
      <c r="J64" s="18">
        <v>90</v>
      </c>
    </row>
  </sheetData>
  <sheetProtection sheet="1"/>
  <mergeCells count="61">
    <mergeCell ref="A64:D64"/>
    <mergeCell ref="A59:D59"/>
    <mergeCell ref="B60:D60"/>
    <mergeCell ref="A61:D61"/>
    <mergeCell ref="B62:D62"/>
    <mergeCell ref="A63:D63"/>
    <mergeCell ref="D54"/>
    <mergeCell ref="D55"/>
    <mergeCell ref="A56:D56"/>
    <mergeCell ref="A57:D57"/>
    <mergeCell ref="B58:D58"/>
    <mergeCell ref="D49"/>
    <mergeCell ref="D50"/>
    <mergeCell ref="C51:D51"/>
    <mergeCell ref="D52"/>
    <mergeCell ref="C53:D53"/>
    <mergeCell ref="B44:D44"/>
    <mergeCell ref="C45:D45"/>
    <mergeCell ref="D46"/>
    <mergeCell ref="D47"/>
    <mergeCell ref="D48"/>
    <mergeCell ref="B39:D39"/>
    <mergeCell ref="C40:D40"/>
    <mergeCell ref="D41"/>
    <mergeCell ref="C42:D42"/>
    <mergeCell ref="D43"/>
    <mergeCell ref="D34"/>
    <mergeCell ref="B35:D35"/>
    <mergeCell ref="C36:D36"/>
    <mergeCell ref="D37"/>
    <mergeCell ref="D38"/>
    <mergeCell ref="D29"/>
    <mergeCell ref="C30:D30"/>
    <mergeCell ref="D31"/>
    <mergeCell ref="C32:D32"/>
    <mergeCell ref="D33"/>
    <mergeCell ref="C24:D24"/>
    <mergeCell ref="D25"/>
    <mergeCell ref="C26:D26"/>
    <mergeCell ref="D27"/>
    <mergeCell ref="D28"/>
    <mergeCell ref="C19:D19"/>
    <mergeCell ref="D20"/>
    <mergeCell ref="D21"/>
    <mergeCell ref="D22"/>
    <mergeCell ref="B23:D23"/>
    <mergeCell ref="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2019-07-18T08:14:58Z</dcterms:created>
  <dcterms:modified xsi:type="dcterms:W3CDTF">2019-07-18T08:15:18Z</dcterms:modified>
</cp:coreProperties>
</file>